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<sst xmlns="http://schemas.openxmlformats.org/spreadsheetml/2006/main" count="52" uniqueCount="45">
  <si>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</si>
  <si>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</si>
  <si>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</si>
  <si>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</si>
  <si>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</si>
  <si>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</si>
  <si>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</si>
  <si>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</si>
  <si>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</si>
  <si>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</si>
  <si>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</si>
  <si>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</si>
  <si>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</si>
  <si>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</si>
  <si>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</si>
  <si>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</si>
  <si>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</si>
  <si>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</si>
  <si>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</si>
  <si>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</si>
  <si>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</si>
  <si>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</si>
  <si>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</si>
  <si>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</si>
  <si>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</si>
  <si>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</si>
  <si>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</si>
  <si>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</si>
  <si>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</si>
  <si>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</si>
  <si>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</si>
  <si>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</si>
  <si>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</si>
  <si>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</si>
  <si>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</si>
  <si>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</si>
  <si>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</si>
  <si>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</si>
  <si>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St Martha Parish Council</t>
  </si>
  <si>
    <t>Surrey</t>
  </si>
  <si>
    <t>2018/19</t>
  </si>
  <si>
    <t>2019/20</t>
  </si>
  <si>
    <t>No VAT claimed during 2019/2020 - £823 in 18/19.  2 grants grom GBC  totalling £600 in 2019/20.</t>
  </si>
  <si>
    <t>The significant decreases in expenditure during 2019/20 against 2018/19: Website development £287; improvements to remembrance garden £458; bus shelter and notice board repairs £1195</t>
  </si>
  <si>
    <t>The Parish Council are currently proposing to lease a small building (West Lodge) in a conservation area from the Borough Council for use as a Parish Office/Community/Information Centre.  We have sumitted a change of use application - 20/P/00793 and have built up a reserve for expenditure related to the project.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</si>
</sst>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9">
      <selection activeCell="N26" sqref="N2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23446</v>
      </c>
      <c r="F11" s="8">
        <v>26750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14060</v>
      </c>
      <c r="F13" s="8">
        <v>15030</v>
      </c>
      <c r="G13" s="5">
        <f>F13-D13</f>
        <v>970</v>
      </c>
      <c r="H13" s="6">
        <f>IF((D13&gt;F13),(D13-F13)/D13,IF(D13&lt;F13,-(D13-F13)/D13,IF(D13=F13,0)))</f>
        <v>0.0689900426742532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1113</v>
      </c>
      <c r="F15" s="8">
        <v>665</v>
      </c>
      <c r="G15" s="5">
        <f>F15-D15</f>
        <v>-448</v>
      </c>
      <c r="H15" s="6">
        <f>IF((D15&gt;F15),(D15-F15)/D15,IF(D15&lt;F15,-(D15-F15)/D15,IF(D15=F15,0)))</f>
        <v>0.4025157232704403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6720</v>
      </c>
      <c r="F17" s="8">
        <v>6741</v>
      </c>
      <c r="G17" s="5">
        <f>F17-D17</f>
        <v>21</v>
      </c>
      <c r="H17" s="6">
        <f>IF((D17&gt;F17),(D17-F17)/D17,IF(D17&lt;F17,-(D17-F17)/D17,IF(D17=F17,0)))</f>
        <v>0.003125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5149</v>
      </c>
      <c r="F21" s="8">
        <v>3299</v>
      </c>
      <c r="G21" s="5">
        <f>F21-D21</f>
        <v>-1850</v>
      </c>
      <c r="H21" s="6">
        <f>IF((D21&gt;F21),(D21-F21)/D21,IF(D21&lt;F21,-(D21-F21)/D21,IF(D21=F21,0)))</f>
        <v>0.3592930666148767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26750</v>
      </c>
      <c r="F23" s="2">
        <f>F11+F13+F15-F17-F19-F21</f>
        <v>32405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44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38369</v>
      </c>
      <c r="F28" s="8">
        <v>38369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Anne Tait</cp:lastModifiedBy>
  <dcterms:created xsi:type="dcterms:W3CDTF">2012-07-11T10:01:28Z</dcterms:created>
  <dcterms:modified xsi:type="dcterms:W3CDTF">2020-08-01T10:18:30Z</dcterms:modified>
  <cp:category/>
  <cp:version/>
  <cp:contentType/>
  <cp:contentStatus/>
</cp:coreProperties>
</file>